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充电桩公示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<sst xmlns="http://schemas.openxmlformats.org/spreadsheetml/2006/main" count="32" uniqueCount="32">
  <si>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2022年新能源汽车推广应用补助资金充电基础设施建设拟补助公示表</t>
  </si>
  <si>
    <t>序号</t>
  </si>
  <si>
    <t>单位名称</t>
  </si>
  <si>
    <t>充电基础设施建设</t>
  </si>
  <si>
    <t>小计金额（元）</t>
  </si>
  <si>
    <t>桩数(根)</t>
  </si>
  <si>
    <t>总功率（千瓦）</t>
  </si>
  <si>
    <t>补助金额（元）</t>
  </si>
  <si>
    <t>宜春市公路事业发展中心明月山分中心</t>
  </si>
  <si>
    <t>宜春市明月千古情景区运营有限公司</t>
  </si>
  <si>
    <t>明月山温泉风景名胜区公共服务中心</t>
  </si>
  <si>
    <t>宜春市袁州区温汤水业电业开发公司</t>
  </si>
  <si>
    <t>宜春市袁州区洪江镇人民政府</t>
  </si>
  <si>
    <t>奉新县医疗保障局</t>
  </si>
  <si>
    <t>高安市华旅公共客运有限公司</t>
  </si>
  <si>
    <t>江西赣惠配售电集团有限公司</t>
  </si>
  <si>
    <t>上高县惠民汽车租赁有限公司</t>
  </si>
  <si>
    <t>宜春市袁州新城建设有限公司</t>
  </si>
  <si>
    <t>宜春公交集团有限公司</t>
  </si>
  <si>
    <t>奉新县林业局</t>
  </si>
  <si>
    <t>宜春城通城市产业运营管理有限公司</t>
  </si>
  <si>
    <t>丰城城通城市产业运营管理有限公司</t>
  </si>
  <si>
    <t>万载城通城市产业运营管理有限公司</t>
  </si>
  <si>
    <t>樟树城通城市产业运营管理有限公司</t>
  </si>
  <si>
    <t>宜丰城通城市产业运营管理有限公司</t>
  </si>
  <si>
    <t>上高城通城市产业运营管理有限公司</t>
  </si>
  <si>
    <t>铜鼓城通城市产业运营管理有限公司</t>
  </si>
  <si>
    <t>靖安城通城市产业运营管理有限公司</t>
  </si>
  <si>
    <t>奉新城通城市产业运营管理有限公司</t>
  </si>
  <si>
    <t>高安城通城市产业运营管理有限公司</t>
  </si>
  <si>
    <t>铁塔能源有限公司江西分公司</t>
  </si>
  <si>
    <t>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</si>
</sst>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楷体_GB2312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35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5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5" fillId="0" borderId="0" applyFont="0" applyFill="0" applyBorder="0" applyAlignment="0" applyProtection="0"/>
    <xf numFmtId="0" fontId="27" fillId="26" borderId="0" applyNumberFormat="0" applyBorder="0" applyAlignment="0" applyProtection="0"/>
    <xf numFmtId="44" fontId="3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1:G31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5.875" style="0" customWidth="1"/>
    <col min="2" max="2" width="53.375" style="0" customWidth="1"/>
    <col min="3" max="3" width="15.125" style="0" customWidth="1"/>
    <col min="4" max="4" width="13.625" style="0" customWidth="1"/>
    <col min="5" max="5" width="16.125" style="1" customWidth="1"/>
    <col min="6" max="6" width="17.125" style="2" customWidth="1"/>
    <col min="7" max="7" width="7.50390625" style="3" customWidth="1"/>
    <col min="8" max="8" width="10.375" style="0" bestFit="1" customWidth="1"/>
  </cols>
  <sheetData>
    <row r="1" spans="1:6" ht="37.5" customHeight="1">
      <c r="A1" s="4" t="s">
        <v>0</v>
      </c>
      <c r="B1" s="4"/>
      <c r="C1" s="4"/>
      <c r="D1" s="4"/>
      <c r="E1" s="4"/>
      <c r="F1" s="4"/>
    </row>
    <row r="3" spans="1:6" ht="21.75" customHeight="1">
      <c r="A3" s="5" t="s">
        <v>1</v>
      </c>
      <c r="B3" s="5" t="s">
        <v>2</v>
      </c>
      <c r="C3" s="6" t="s">
        <v>3</v>
      </c>
      <c r="D3" s="7"/>
      <c r="E3" s="17"/>
      <c r="F3" s="18" t="s">
        <v>4</v>
      </c>
    </row>
    <row r="4" spans="1:6" ht="21.75" customHeight="1">
      <c r="A4" s="8"/>
      <c r="B4" s="8"/>
      <c r="C4" s="5" t="s">
        <v>5</v>
      </c>
      <c r="D4" s="6" t="s">
        <v>6</v>
      </c>
      <c r="E4" s="18" t="s">
        <v>7</v>
      </c>
      <c r="F4" s="17"/>
    </row>
    <row r="5" spans="1:6" ht="21.75" customHeight="1">
      <c r="A5" s="8"/>
      <c r="B5" s="8"/>
      <c r="C5" s="8"/>
      <c r="D5" s="7"/>
      <c r="E5" s="17"/>
      <c r="F5" s="17"/>
    </row>
    <row r="6" spans="1:6" ht="21.75" customHeight="1">
      <c r="A6" s="9">
        <v>1</v>
      </c>
      <c r="B6" s="5" t="s">
        <v>8</v>
      </c>
      <c r="C6" s="9">
        <v>4</v>
      </c>
      <c r="D6" s="9">
        <v>28</v>
      </c>
      <c r="E6" s="19">
        <f>D6*D30</f>
        <v>2229.753943217666</v>
      </c>
      <c r="F6" s="20">
        <f aca="true" t="shared" si="0" ref="F6:F16">E6</f>
        <v>2229.753943217666</v>
      </c>
    </row>
    <row r="7" spans="1:6" ht="21.75" customHeight="1">
      <c r="A7" s="9">
        <v>2</v>
      </c>
      <c r="B7" s="5" t="s">
        <v>9</v>
      </c>
      <c r="C7" s="9">
        <v>4</v>
      </c>
      <c r="D7" s="9">
        <v>28</v>
      </c>
      <c r="E7" s="19">
        <f>D7*D30</f>
        <v>2229.753943217666</v>
      </c>
      <c r="F7" s="20">
        <f t="shared" si="0"/>
        <v>2229.753943217666</v>
      </c>
    </row>
    <row r="8" spans="1:6" ht="21.75" customHeight="1">
      <c r="A8" s="9">
        <v>3</v>
      </c>
      <c r="B8" s="5" t="s">
        <v>10</v>
      </c>
      <c r="C8" s="9">
        <v>16</v>
      </c>
      <c r="D8" s="9">
        <v>112</v>
      </c>
      <c r="E8" s="19">
        <f>D8*D30</f>
        <v>8919.015772870664</v>
      </c>
      <c r="F8" s="20">
        <f t="shared" si="0"/>
        <v>8919.015772870664</v>
      </c>
    </row>
    <row r="9" spans="1:6" ht="21.75" customHeight="1">
      <c r="A9" s="9">
        <v>4</v>
      </c>
      <c r="B9" s="5" t="s">
        <v>11</v>
      </c>
      <c r="C9" s="9">
        <v>2</v>
      </c>
      <c r="D9" s="9">
        <v>14</v>
      </c>
      <c r="E9" s="19">
        <f>D9*D30</f>
        <v>1114.876971608833</v>
      </c>
      <c r="F9" s="20">
        <f t="shared" si="0"/>
        <v>1114.876971608833</v>
      </c>
    </row>
    <row r="10" spans="1:6" ht="21.75" customHeight="1">
      <c r="A10" s="9">
        <v>5</v>
      </c>
      <c r="B10" s="5" t="s">
        <v>12</v>
      </c>
      <c r="C10" s="9">
        <v>10</v>
      </c>
      <c r="D10" s="9">
        <v>70</v>
      </c>
      <c r="E10" s="19">
        <f>D10*D30</f>
        <v>5574.3848580441645</v>
      </c>
      <c r="F10" s="20">
        <f t="shared" si="0"/>
        <v>5574.3848580441645</v>
      </c>
    </row>
    <row r="11" spans="1:6" ht="21.75" customHeight="1">
      <c r="A11" s="9">
        <v>6</v>
      </c>
      <c r="B11" s="5" t="s">
        <v>13</v>
      </c>
      <c r="C11" s="8">
        <v>1</v>
      </c>
      <c r="D11" s="8">
        <v>60</v>
      </c>
      <c r="E11" s="21">
        <f>D11*D30</f>
        <v>4778.044164037855</v>
      </c>
      <c r="F11" s="20">
        <f t="shared" si="0"/>
        <v>4778.044164037855</v>
      </c>
    </row>
    <row r="12" spans="1:6" ht="21.75" customHeight="1">
      <c r="A12" s="9">
        <v>7</v>
      </c>
      <c r="B12" s="5" t="s">
        <v>14</v>
      </c>
      <c r="C12" s="8">
        <v>7</v>
      </c>
      <c r="D12" s="8">
        <v>1260</v>
      </c>
      <c r="E12" s="21">
        <f>D12*D30</f>
        <v>100338.92744479496</v>
      </c>
      <c r="F12" s="20">
        <f t="shared" si="0"/>
        <v>100338.92744479496</v>
      </c>
    </row>
    <row r="13" spans="1:6" ht="21.75" customHeight="1">
      <c r="A13" s="9">
        <v>8</v>
      </c>
      <c r="B13" s="5" t="s">
        <v>15</v>
      </c>
      <c r="C13" s="8">
        <v>7</v>
      </c>
      <c r="D13" s="8">
        <v>840</v>
      </c>
      <c r="E13" s="21">
        <f>D13*D30</f>
        <v>66892.61829652997</v>
      </c>
      <c r="F13" s="20">
        <f t="shared" si="0"/>
        <v>66892.61829652997</v>
      </c>
    </row>
    <row r="14" spans="1:6" ht="21.75" customHeight="1">
      <c r="A14" s="9">
        <v>9</v>
      </c>
      <c r="B14" s="5" t="s">
        <v>16</v>
      </c>
      <c r="C14" s="8">
        <v>6</v>
      </c>
      <c r="D14" s="8">
        <v>960</v>
      </c>
      <c r="E14" s="21">
        <f>D14*D30</f>
        <v>76448.70662460568</v>
      </c>
      <c r="F14" s="20">
        <f t="shared" si="0"/>
        <v>76448.70662460568</v>
      </c>
    </row>
    <row r="15" spans="1:6" ht="21.75" customHeight="1">
      <c r="A15" s="9">
        <v>10</v>
      </c>
      <c r="B15" s="5" t="s">
        <v>17</v>
      </c>
      <c r="C15" s="8">
        <v>223</v>
      </c>
      <c r="D15" s="8">
        <v>1561</v>
      </c>
      <c r="E15" s="21">
        <f>D15*D30</f>
        <v>124308.78233438487</v>
      </c>
      <c r="F15" s="20">
        <f t="shared" si="0"/>
        <v>124308.78233438487</v>
      </c>
    </row>
    <row r="16" spans="1:6" ht="21.75" customHeight="1">
      <c r="A16" s="9">
        <v>11</v>
      </c>
      <c r="B16" s="5" t="s">
        <v>18</v>
      </c>
      <c r="C16" s="8">
        <v>10</v>
      </c>
      <c r="D16" s="8">
        <v>3600</v>
      </c>
      <c r="E16" s="21">
        <f>D16*D30</f>
        <v>286682.6498422713</v>
      </c>
      <c r="F16" s="20">
        <f t="shared" si="0"/>
        <v>286682.6498422713</v>
      </c>
    </row>
    <row r="17" spans="1:6" ht="21.75" customHeight="1">
      <c r="A17" s="9">
        <v>12</v>
      </c>
      <c r="B17" s="5" t="s">
        <v>19</v>
      </c>
      <c r="C17" s="10">
        <v>3</v>
      </c>
      <c r="D17" s="10">
        <v>74</v>
      </c>
      <c r="E17" s="21">
        <f>D17*D30</f>
        <v>5892.9211356466885</v>
      </c>
      <c r="F17" s="20">
        <f>E17</f>
        <v>5892.9211356466885</v>
      </c>
    </row>
    <row r="18" spans="1:6" ht="21.75" customHeight="1">
      <c r="A18" s="9">
        <v>13</v>
      </c>
      <c r="B18" s="5" t="s">
        <v>20</v>
      </c>
      <c r="C18" s="10">
        <v>508</v>
      </c>
      <c r="D18" s="10">
        <v>32646</v>
      </c>
      <c r="E18" s="21">
        <f>D18*D30</f>
        <v>2599733.829652997</v>
      </c>
      <c r="F18" s="20">
        <f aca="true" t="shared" si="1" ref="F18:F31">E18</f>
        <v>2599733.829652997</v>
      </c>
    </row>
    <row r="19" spans="1:6" ht="21.75" customHeight="1">
      <c r="A19" s="9">
        <v>14</v>
      </c>
      <c r="B19" s="5" t="s">
        <v>21</v>
      </c>
      <c r="C19" s="11">
        <v>336</v>
      </c>
      <c r="D19" s="12">
        <v>6590</v>
      </c>
      <c r="E19" s="21">
        <f>D19*D30</f>
        <v>524788.5173501577</v>
      </c>
      <c r="F19" s="20">
        <f t="shared" si="1"/>
        <v>524788.5173501577</v>
      </c>
    </row>
    <row r="20" spans="1:6" ht="21.75" customHeight="1">
      <c r="A20" s="9">
        <v>15</v>
      </c>
      <c r="B20" s="5" t="s">
        <v>22</v>
      </c>
      <c r="C20" s="12">
        <v>151</v>
      </c>
      <c r="D20" s="12">
        <v>3317</v>
      </c>
      <c r="E20" s="21">
        <f>D20*D30</f>
        <v>264146.2082018928</v>
      </c>
      <c r="F20" s="20">
        <f t="shared" si="1"/>
        <v>264146.2082018928</v>
      </c>
    </row>
    <row r="21" spans="1:6" ht="21.75" customHeight="1">
      <c r="A21" s="9">
        <v>16</v>
      </c>
      <c r="B21" s="5" t="s">
        <v>23</v>
      </c>
      <c r="C21" s="12">
        <v>256</v>
      </c>
      <c r="D21" s="10">
        <v>5295</v>
      </c>
      <c r="E21" s="21">
        <f>D21*D30</f>
        <v>421662.3974763407</v>
      </c>
      <c r="F21" s="20">
        <f t="shared" si="1"/>
        <v>421662.3974763407</v>
      </c>
    </row>
    <row r="22" spans="1:6" ht="21.75" customHeight="1">
      <c r="A22" s="9">
        <v>17</v>
      </c>
      <c r="B22" s="5" t="s">
        <v>24</v>
      </c>
      <c r="C22" s="10">
        <v>65</v>
      </c>
      <c r="D22" s="10">
        <v>5074</v>
      </c>
      <c r="E22" s="21">
        <f>D22*D30</f>
        <v>404063.2681388013</v>
      </c>
      <c r="F22" s="20">
        <f t="shared" si="1"/>
        <v>404063.2681388013</v>
      </c>
    </row>
    <row r="23" spans="1:7" ht="21.75" customHeight="1">
      <c r="A23" s="9">
        <v>18</v>
      </c>
      <c r="B23" s="5" t="s">
        <v>25</v>
      </c>
      <c r="C23" s="12">
        <v>79</v>
      </c>
      <c r="D23" s="12">
        <v>4508</v>
      </c>
      <c r="E23" s="21">
        <f>D23*D30</f>
        <v>358990.3848580442</v>
      </c>
      <c r="F23" s="20">
        <f t="shared" si="1"/>
        <v>358990.3848580442</v>
      </c>
      <c r="G23" s="22"/>
    </row>
    <row r="24" spans="1:7" ht="21.75" customHeight="1">
      <c r="A24" s="9">
        <v>19</v>
      </c>
      <c r="B24" s="5" t="s">
        <v>26</v>
      </c>
      <c r="C24" s="12">
        <v>49</v>
      </c>
      <c r="D24" s="12">
        <v>1473</v>
      </c>
      <c r="E24" s="21">
        <f>D24*D30</f>
        <v>117300.98422712935</v>
      </c>
      <c r="F24" s="20">
        <f t="shared" si="1"/>
        <v>117300.98422712935</v>
      </c>
      <c r="G24" s="22"/>
    </row>
    <row r="25" spans="1:7" ht="21.75" customHeight="1">
      <c r="A25" s="9">
        <v>20</v>
      </c>
      <c r="B25" s="5" t="s">
        <v>27</v>
      </c>
      <c r="C25" s="12">
        <v>22</v>
      </c>
      <c r="D25" s="12">
        <v>1736</v>
      </c>
      <c r="E25" s="21">
        <f>D25*D30</f>
        <v>138244.74447949528</v>
      </c>
      <c r="F25" s="20">
        <f t="shared" si="1"/>
        <v>138244.74447949528</v>
      </c>
      <c r="G25" s="22"/>
    </row>
    <row r="26" spans="1:6" ht="21.75" customHeight="1">
      <c r="A26" s="9">
        <v>21</v>
      </c>
      <c r="B26" s="5" t="s">
        <v>28</v>
      </c>
      <c r="C26" s="10">
        <v>40</v>
      </c>
      <c r="D26" s="10">
        <v>3218</v>
      </c>
      <c r="E26" s="21">
        <f>D26*D30</f>
        <v>256262.4353312303</v>
      </c>
      <c r="F26" s="20">
        <f t="shared" si="1"/>
        <v>256262.4353312303</v>
      </c>
    </row>
    <row r="27" spans="1:6" ht="21.75" customHeight="1">
      <c r="A27" s="9">
        <v>22</v>
      </c>
      <c r="B27" s="5" t="s">
        <v>29</v>
      </c>
      <c r="C27" s="10">
        <v>464</v>
      </c>
      <c r="D27" s="10">
        <v>6198</v>
      </c>
      <c r="E27" s="21">
        <f>D27*D30</f>
        <v>493571.9621451104</v>
      </c>
      <c r="F27" s="20">
        <f t="shared" si="1"/>
        <v>493571.9621451104</v>
      </c>
    </row>
    <row r="28" spans="1:6" ht="21.75" customHeight="1">
      <c r="A28" s="9">
        <v>23</v>
      </c>
      <c r="B28" s="5" t="s">
        <v>30</v>
      </c>
      <c r="C28" s="10">
        <v>12</v>
      </c>
      <c r="D28" s="10">
        <v>588</v>
      </c>
      <c r="E28" s="21">
        <f>D28*D30</f>
        <v>46824.83280757098</v>
      </c>
      <c r="F28" s="20">
        <f>E28</f>
        <v>46824.83280757098</v>
      </c>
    </row>
    <row r="29" spans="1:6" ht="21.75" customHeight="1">
      <c r="A29" s="6" t="s">
        <v>31</v>
      </c>
      <c r="B29" s="7"/>
      <c r="C29" s="8">
        <f>SUM(C6:C28)</f>
        <v>2275</v>
      </c>
      <c r="D29" s="8">
        <f>SUM(D6:D28)</f>
        <v>79250</v>
      </c>
      <c r="E29" s="23">
        <f>SUM(E6:E28)</f>
        <v>6311000</v>
      </c>
      <c r="F29" s="20">
        <f>E29</f>
        <v>6311000</v>
      </c>
    </row>
    <row r="30" spans="1:6" ht="14.25">
      <c r="A30" s="13"/>
      <c r="B30" s="13"/>
      <c r="C30" s="14">
        <v>6311000</v>
      </c>
      <c r="D30" s="15">
        <f>C30/D29</f>
        <v>79.63406940063092</v>
      </c>
      <c r="E30" s="24"/>
      <c r="F30" s="25"/>
    </row>
    <row r="31" ht="14.25">
      <c r="C31" s="16"/>
    </row>
  </sheetData>
  <sheetProtection/>
  <mergeCells count="9">
    <mergeCell ref="A1:F1"/>
    <mergeCell ref="C3:E3"/>
    <mergeCell ref="A29:B29"/>
    <mergeCell ref="A3:A5"/>
    <mergeCell ref="B3:B5"/>
    <mergeCell ref="C4:C5"/>
    <mergeCell ref="D4:D5"/>
    <mergeCell ref="E4:E5"/>
    <mergeCell ref="F3:F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admin123</cp:lastModifiedBy>
  <dcterms:created xsi:type="dcterms:W3CDTF">2023-04-01T11:38:56Z</dcterms:created>
  <dcterms:modified xsi:type="dcterms:W3CDTF">2023-05-23T15:07:56Z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